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8455" windowHeight="124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24" i="1"/>
  <c r="B23"/>
  <c r="B22"/>
  <c r="B21"/>
  <c r="B20"/>
  <c r="B19"/>
  <c r="B18"/>
  <c r="B16"/>
  <c r="B15"/>
  <c r="B14"/>
  <c r="B13"/>
  <c r="B12"/>
  <c r="B11"/>
  <c r="B10"/>
  <c r="B6"/>
  <c r="G18"/>
  <c r="G19"/>
  <c r="G10"/>
  <c r="G11"/>
  <c r="G21"/>
  <c r="G22"/>
  <c r="G23"/>
  <c r="G24"/>
  <c r="G20"/>
  <c r="G12"/>
  <c r="G16"/>
  <c r="G15"/>
  <c r="G14"/>
  <c r="G13"/>
  <c r="G27" l="1"/>
</calcChain>
</file>

<file path=xl/sharedStrings.xml><?xml version="1.0" encoding="utf-8"?>
<sst xmlns="http://schemas.openxmlformats.org/spreadsheetml/2006/main" count="37" uniqueCount="30">
  <si>
    <t>Employee:</t>
  </si>
  <si>
    <t>Payroll Period Starting:</t>
  </si>
  <si>
    <t>Payroll Period Ending:</t>
  </si>
  <si>
    <t>Day</t>
  </si>
  <si>
    <t>Date</t>
  </si>
  <si>
    <t>Time In</t>
  </si>
  <si>
    <t>Time Out</t>
  </si>
  <si>
    <t>Hours</t>
  </si>
  <si>
    <t>Payment Week One</t>
  </si>
  <si>
    <t>Monday</t>
  </si>
  <si>
    <t>Tuesday</t>
  </si>
  <si>
    <t>Wednesday</t>
  </si>
  <si>
    <t>Thursday</t>
  </si>
  <si>
    <t>Friday</t>
  </si>
  <si>
    <t xml:space="preserve">Payment Week Two </t>
  </si>
  <si>
    <t>Total Hours</t>
  </si>
  <si>
    <t xml:space="preserve">Date: </t>
  </si>
  <si>
    <t>Employee Signature</t>
  </si>
  <si>
    <t>Date:</t>
  </si>
  <si>
    <t>Approved:</t>
  </si>
  <si>
    <t>Supervisor/Director</t>
  </si>
  <si>
    <t>Lunch- In</t>
  </si>
  <si>
    <t>Lunch- Out</t>
  </si>
  <si>
    <t xml:space="preserve">If over 40 hours in either payment week, </t>
  </si>
  <si>
    <t>please specify Overtime desired:</t>
  </si>
  <si>
    <t>Compensatory Hours (at 1.5)</t>
  </si>
  <si>
    <t>Overtime Payment (at 1.5)</t>
  </si>
  <si>
    <t>Sunday</t>
  </si>
  <si>
    <t>Saturday</t>
  </si>
  <si>
    <t>Leave</t>
  </si>
</sst>
</file>

<file path=xl/styles.xml><?xml version="1.0" encoding="utf-8"?>
<styleSheet xmlns="http://schemas.openxmlformats.org/spreadsheetml/2006/main">
  <numFmts count="2">
    <numFmt numFmtId="164" formatCode="m/d/yy"/>
    <numFmt numFmtId="165" formatCode="mm/dd/yy"/>
  </numFmts>
  <fonts count="13">
    <font>
      <sz val="10"/>
      <color rgb="FF000000"/>
      <name val="Arial"/>
    </font>
    <font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u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name val="Franklin Gothic Book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/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8" fillId="0" borderId="2" xfId="0" applyNumberFormat="1" applyFont="1" applyBorder="1" applyAlignment="1"/>
    <xf numFmtId="165" fontId="9" fillId="0" borderId="3" xfId="0" applyNumberFormat="1" applyFont="1" applyBorder="1" applyAlignment="1">
      <alignment horizontal="right"/>
    </xf>
    <xf numFmtId="18" fontId="9" fillId="0" borderId="3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9" fillId="0" borderId="0" xfId="0" applyFont="1" applyAlignment="1"/>
    <xf numFmtId="0" fontId="0" fillId="0" borderId="0" xfId="0" applyFont="1" applyAlignment="1"/>
    <xf numFmtId="0" fontId="5" fillId="0" borderId="3" xfId="0" applyFont="1" applyBorder="1" applyAlignment="1">
      <alignment horizontal="center"/>
    </xf>
    <xf numFmtId="0" fontId="9" fillId="0" borderId="3" xfId="0" applyNumberFormat="1" applyFont="1" applyBorder="1" applyAlignment="1">
      <alignment horizontal="right"/>
    </xf>
    <xf numFmtId="0" fontId="10" fillId="0" borderId="5" xfId="0" applyFont="1" applyBorder="1" applyAlignment="1"/>
    <xf numFmtId="0" fontId="2" fillId="0" borderId="5" xfId="0" applyNumberFormat="1" applyFont="1" applyBorder="1" applyAlignment="1">
      <alignment horizontal="right"/>
    </xf>
    <xf numFmtId="0" fontId="0" fillId="0" borderId="0" xfId="0" applyFont="1" applyAlignment="1"/>
    <xf numFmtId="0" fontId="11" fillId="0" borderId="0" xfId="0" applyFont="1" applyAlignment="1"/>
    <xf numFmtId="0" fontId="11" fillId="0" borderId="6" xfId="0" applyFont="1" applyBorder="1" applyAlignment="1"/>
    <xf numFmtId="0" fontId="0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3" xfId="0" applyFont="1" applyBorder="1"/>
    <xf numFmtId="165" fontId="1" fillId="0" borderId="2" xfId="0" applyNumberFormat="1" applyFont="1" applyBorder="1" applyAlignment="1"/>
    <xf numFmtId="165" fontId="8" fillId="0" borderId="0" xfId="0" applyNumberFormat="1" applyFont="1" applyBorder="1" applyAlignment="1"/>
    <xf numFmtId="165" fontId="9" fillId="0" borderId="0" xfId="0" applyNumberFormat="1" applyFont="1" applyBorder="1" applyAlignment="1">
      <alignment horizontal="right"/>
    </xf>
    <xf numFmtId="18" fontId="9" fillId="0" borderId="0" xfId="0" applyNumberFormat="1" applyFont="1" applyBorder="1" applyAlignment="1">
      <alignment horizontal="right"/>
    </xf>
    <xf numFmtId="18" fontId="9" fillId="0" borderId="7" xfId="0" applyNumberFormat="1" applyFont="1" applyBorder="1" applyAlignment="1">
      <alignment horizontal="right"/>
    </xf>
    <xf numFmtId="0" fontId="9" fillId="0" borderId="8" xfId="0" applyNumberFormat="1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0" xfId="0" applyFont="1" applyAlignment="1"/>
    <xf numFmtId="0" fontId="11" fillId="0" borderId="9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view="pageLayout" topLeftCell="A12" zoomScale="90" zoomScaleNormal="100" zoomScalePageLayoutView="90" workbookViewId="0">
      <selection activeCell="G33" sqref="G33"/>
    </sheetView>
  </sheetViews>
  <sheetFormatPr defaultColWidth="14.42578125" defaultRowHeight="15.75" customHeight="1"/>
  <cols>
    <col min="1" max="1" width="23.42578125" customWidth="1"/>
    <col min="5" max="6" width="14.42578125" style="11"/>
    <col min="7" max="7" width="15.5703125" bestFit="1" customWidth="1"/>
  </cols>
  <sheetData>
    <row r="1" spans="1:8" s="11" customFormat="1" ht="15.75" customHeight="1"/>
    <row r="2" spans="1:8" s="11" customFormat="1" ht="15.75" customHeight="1"/>
    <row r="3" spans="1:8">
      <c r="A3" s="1" t="s">
        <v>0</v>
      </c>
      <c r="B3" s="21"/>
      <c r="C3" s="22"/>
      <c r="D3" s="22"/>
      <c r="E3" s="22"/>
      <c r="F3" s="22"/>
      <c r="G3" s="22"/>
      <c r="H3" s="2"/>
    </row>
    <row r="4" spans="1:8" ht="15.75" customHeight="1">
      <c r="A4" s="2"/>
      <c r="B4" s="2"/>
      <c r="C4" s="2"/>
      <c r="D4" s="2"/>
      <c r="E4" s="2"/>
      <c r="F4" s="2"/>
      <c r="G4" s="2"/>
      <c r="H4" s="2"/>
    </row>
    <row r="5" spans="1:8">
      <c r="A5" s="1" t="s">
        <v>1</v>
      </c>
      <c r="B5" s="23">
        <v>42742</v>
      </c>
      <c r="C5" s="22"/>
      <c r="D5" s="2"/>
      <c r="E5" s="2"/>
      <c r="F5" s="2"/>
      <c r="G5" s="2"/>
      <c r="H5" s="2"/>
    </row>
    <row r="6" spans="1:8">
      <c r="A6" s="1" t="s">
        <v>2</v>
      </c>
      <c r="B6" s="23">
        <f>SUM(B5,13)</f>
        <v>42755</v>
      </c>
      <c r="C6" s="22"/>
      <c r="D6" s="2"/>
      <c r="E6" s="2"/>
      <c r="F6" s="2"/>
      <c r="G6" s="2"/>
      <c r="H6" s="2"/>
    </row>
    <row r="7" spans="1:8" ht="15.75" customHeight="1">
      <c r="A7" s="3"/>
      <c r="B7" s="3"/>
      <c r="C7" s="3"/>
      <c r="D7" s="3"/>
      <c r="E7" s="3"/>
      <c r="F7" s="3"/>
      <c r="G7" s="3"/>
      <c r="H7" s="2"/>
    </row>
    <row r="8" spans="1:8">
      <c r="A8" s="4" t="s">
        <v>3</v>
      </c>
      <c r="B8" s="5" t="s">
        <v>4</v>
      </c>
      <c r="C8" s="12" t="s">
        <v>5</v>
      </c>
      <c r="D8" s="12" t="s">
        <v>22</v>
      </c>
      <c r="E8" s="12" t="s">
        <v>21</v>
      </c>
      <c r="F8" s="5" t="s">
        <v>6</v>
      </c>
      <c r="G8" s="5" t="s">
        <v>7</v>
      </c>
      <c r="H8" s="2"/>
    </row>
    <row r="9" spans="1:8">
      <c r="A9" s="24" t="s">
        <v>8</v>
      </c>
      <c r="B9" s="22"/>
      <c r="C9" s="22"/>
      <c r="D9" s="22"/>
      <c r="E9" s="22"/>
      <c r="F9" s="22"/>
      <c r="G9" s="25"/>
      <c r="H9" s="2"/>
    </row>
    <row r="10" spans="1:8" s="19" customFormat="1" ht="15">
      <c r="A10" s="6" t="s">
        <v>28</v>
      </c>
      <c r="B10" s="7">
        <f>B6-13</f>
        <v>42742</v>
      </c>
      <c r="C10" s="8"/>
      <c r="D10" s="8"/>
      <c r="E10" s="8"/>
      <c r="F10" s="8"/>
      <c r="G10" s="13">
        <f t="shared" ref="G10:G11" si="0">IF(SUM(24*((D10-C10)+(F10-E10)))&gt;4,SUM(24*((D10-C10)+(F10-E10))+0.5),SUM(24*((D10-C10)+(F10-E10))))</f>
        <v>0</v>
      </c>
      <c r="H10" s="2"/>
    </row>
    <row r="11" spans="1:8" s="16" customFormat="1" ht="15">
      <c r="A11" s="6" t="s">
        <v>27</v>
      </c>
      <c r="B11" s="7">
        <f>B6-12</f>
        <v>42743</v>
      </c>
      <c r="C11" s="8"/>
      <c r="D11" s="8"/>
      <c r="E11" s="8"/>
      <c r="F11" s="8"/>
      <c r="G11" s="13">
        <f t="shared" si="0"/>
        <v>0</v>
      </c>
      <c r="H11" s="2"/>
    </row>
    <row r="12" spans="1:8" ht="15.75" customHeight="1">
      <c r="A12" s="26" t="s">
        <v>9</v>
      </c>
      <c r="B12" s="7">
        <f>B6-11</f>
        <v>42744</v>
      </c>
      <c r="C12" s="8"/>
      <c r="D12" s="8"/>
      <c r="E12" s="8"/>
      <c r="F12" s="8"/>
      <c r="G12" s="13">
        <f>IF(SUM(24*((D12-C12)+(F12-E12)))&gt;4,SUM(24*((D12-C12)+(F12-E12))+0.5),SUM(24*((D12-C12)+(F12-E12))))</f>
        <v>0</v>
      </c>
      <c r="H12" s="2"/>
    </row>
    <row r="13" spans="1:8" ht="15.75" customHeight="1">
      <c r="A13" s="6" t="s">
        <v>10</v>
      </c>
      <c r="B13" s="7">
        <f>B6-10</f>
        <v>42745</v>
      </c>
      <c r="C13" s="8"/>
      <c r="D13" s="8"/>
      <c r="E13" s="8"/>
      <c r="F13" s="8"/>
      <c r="G13" s="13">
        <f>IF(SUM(24*((D13-C13)+(F13-E13)))&gt;4,SUM(24*((D13-C13)+(F13-E13))+0.5),SUM(24*((D13-C13)+(F13-E13))))</f>
        <v>0</v>
      </c>
      <c r="H13" s="2"/>
    </row>
    <row r="14" spans="1:8" ht="15.75" customHeight="1">
      <c r="A14" s="6" t="s">
        <v>11</v>
      </c>
      <c r="B14" s="7">
        <f>B6-9</f>
        <v>42746</v>
      </c>
      <c r="C14" s="8"/>
      <c r="D14" s="8"/>
      <c r="E14" s="8"/>
      <c r="F14" s="8"/>
      <c r="G14" s="13">
        <f>IF(SUM(24*((D14-C14)+(F14-E14)))&gt;4,SUM(24*((D14-C14)+(F14-E14))+0.5),SUM(24*((D14-C14)+(F14-E14))))</f>
        <v>0</v>
      </c>
      <c r="H14" s="2"/>
    </row>
    <row r="15" spans="1:8" ht="15.75" customHeight="1">
      <c r="A15" s="6" t="s">
        <v>12</v>
      </c>
      <c r="B15" s="7">
        <f>B6-8</f>
        <v>42747</v>
      </c>
      <c r="C15" s="8"/>
      <c r="D15" s="8"/>
      <c r="E15" s="8"/>
      <c r="F15" s="8"/>
      <c r="G15" s="13">
        <f>IF(SUM(24*((D15-C15)+(F15-E15)))&gt;4,SUM(24*((D15-C15)+(F15-E15))+0.5),SUM(24*((D15-C15)+(F15-E15))))</f>
        <v>0</v>
      </c>
      <c r="H15" s="2"/>
    </row>
    <row r="16" spans="1:8" ht="15.75" customHeight="1">
      <c r="A16" s="6" t="s">
        <v>13</v>
      </c>
      <c r="B16" s="7">
        <f>B6-7</f>
        <v>42748</v>
      </c>
      <c r="C16" s="8"/>
      <c r="D16" s="8"/>
      <c r="E16" s="8"/>
      <c r="F16" s="8"/>
      <c r="G16" s="13">
        <f>IF(SUM(24*((D16-C16)+(F16-E16)))&gt;4,SUM(24*((D16-C16)+(F16-E16))+0.5),SUM(24*((D16-C16)+(F16-E16))))</f>
        <v>0</v>
      </c>
      <c r="H16" s="2"/>
    </row>
    <row r="17" spans="1:8">
      <c r="A17" s="24" t="s">
        <v>14</v>
      </c>
      <c r="B17" s="22"/>
      <c r="C17" s="22"/>
      <c r="D17" s="22"/>
      <c r="E17" s="22"/>
      <c r="F17" s="22"/>
      <c r="G17" s="25"/>
      <c r="H17" s="2"/>
    </row>
    <row r="18" spans="1:8" s="19" customFormat="1" ht="15">
      <c r="A18" s="26" t="s">
        <v>28</v>
      </c>
      <c r="B18" s="7">
        <f>B6-6</f>
        <v>42749</v>
      </c>
      <c r="C18" s="8"/>
      <c r="D18" s="8"/>
      <c r="E18" s="8"/>
      <c r="F18" s="8"/>
      <c r="G18" s="13">
        <f t="shared" ref="G18:G19" si="1">IF(SUM(24*((D18-C18)+(F18-E18)))&gt;4,SUM(24*((D18-C18)+(F18-E18))+0.5),SUM(24*((D18-C18)+(F18-E18))))</f>
        <v>0</v>
      </c>
      <c r="H18" s="2"/>
    </row>
    <row r="19" spans="1:8" s="19" customFormat="1" ht="15">
      <c r="A19" s="26" t="s">
        <v>27</v>
      </c>
      <c r="B19" s="7">
        <f>B6-5</f>
        <v>42750</v>
      </c>
      <c r="C19" s="8"/>
      <c r="D19" s="8"/>
      <c r="E19" s="8"/>
      <c r="F19" s="8"/>
      <c r="G19" s="13">
        <f t="shared" si="1"/>
        <v>0</v>
      </c>
      <c r="H19" s="2"/>
    </row>
    <row r="20" spans="1:8" ht="15.75" customHeight="1">
      <c r="A20" s="26" t="s">
        <v>9</v>
      </c>
      <c r="B20" s="7">
        <f>B6-4</f>
        <v>42751</v>
      </c>
      <c r="C20" s="8"/>
      <c r="D20" s="8"/>
      <c r="E20" s="8"/>
      <c r="F20" s="8"/>
      <c r="G20" s="13">
        <f>IF(SUM(24*((D20-C20)+(F20-E20)))&gt;4,SUM(24*((D20-C20)+(F20-E20))+0.5),SUM(24*((D20-C20)+(F20-E20))))</f>
        <v>0</v>
      </c>
      <c r="H20" s="2"/>
    </row>
    <row r="21" spans="1:8" ht="15.75" customHeight="1">
      <c r="A21" s="6" t="s">
        <v>10</v>
      </c>
      <c r="B21" s="7">
        <f>B6-3</f>
        <v>42752</v>
      </c>
      <c r="C21" s="8"/>
      <c r="D21" s="8"/>
      <c r="E21" s="8"/>
      <c r="F21" s="8"/>
      <c r="G21" s="13">
        <f t="shared" ref="G21:G24" si="2">IF(SUM(24*((D21-C21)+(F21-E21)))&gt;4,SUM(24*((D21-C21)+(F21-E21))+0.5),SUM(24*((D21-C21)+(F21-E21))))</f>
        <v>0</v>
      </c>
      <c r="H21" s="2"/>
    </row>
    <row r="22" spans="1:8" ht="15.75" customHeight="1">
      <c r="A22" s="6" t="s">
        <v>11</v>
      </c>
      <c r="B22" s="7">
        <f>B6-2</f>
        <v>42753</v>
      </c>
      <c r="C22" s="8"/>
      <c r="D22" s="8"/>
      <c r="E22" s="8"/>
      <c r="F22" s="8"/>
      <c r="G22" s="13">
        <f t="shared" si="2"/>
        <v>0</v>
      </c>
      <c r="H22" s="2"/>
    </row>
    <row r="23" spans="1:8" ht="15.75" customHeight="1">
      <c r="A23" s="6" t="s">
        <v>12</v>
      </c>
      <c r="B23" s="7">
        <f>B6-1</f>
        <v>42754</v>
      </c>
      <c r="C23" s="8"/>
      <c r="D23" s="8"/>
      <c r="E23" s="8"/>
      <c r="F23" s="8"/>
      <c r="G23" s="13">
        <f t="shared" si="2"/>
        <v>0</v>
      </c>
      <c r="H23" s="2"/>
    </row>
    <row r="24" spans="1:8" ht="15.75" customHeight="1">
      <c r="A24" s="6" t="s">
        <v>13</v>
      </c>
      <c r="B24" s="7">
        <f>B6</f>
        <v>42755</v>
      </c>
      <c r="C24" s="8"/>
      <c r="D24" s="8"/>
      <c r="E24" s="8"/>
      <c r="F24" s="8"/>
      <c r="G24" s="13">
        <f t="shared" si="2"/>
        <v>0</v>
      </c>
      <c r="H24" s="2"/>
    </row>
    <row r="25" spans="1:8" s="19" customFormat="1" ht="15.75" customHeight="1">
      <c r="A25" s="27"/>
      <c r="B25" s="28"/>
      <c r="C25" s="29"/>
      <c r="D25" s="29"/>
      <c r="E25" s="29"/>
      <c r="F25" s="30" t="s">
        <v>29</v>
      </c>
      <c r="G25" s="31"/>
      <c r="H25" s="2"/>
    </row>
    <row r="26" spans="1:8" ht="15.75" customHeight="1">
      <c r="A26" s="20"/>
      <c r="B26" s="20"/>
      <c r="C26" s="20"/>
      <c r="D26" s="20"/>
      <c r="E26" s="20"/>
      <c r="F26" s="20"/>
      <c r="G26" s="20"/>
      <c r="H26" s="2"/>
    </row>
    <row r="27" spans="1:8">
      <c r="A27" s="14" t="s">
        <v>15</v>
      </c>
      <c r="B27" s="20"/>
      <c r="C27" s="20"/>
      <c r="D27" s="20"/>
      <c r="G27" s="15">
        <f>SUM(G12,G13,G14,G15,G16,G20,G21,G22,G23,G24)</f>
        <v>0</v>
      </c>
      <c r="H27" s="2"/>
    </row>
    <row r="28" spans="1:8" ht="15.75" customHeight="1">
      <c r="A28" s="9"/>
      <c r="B28" s="2"/>
      <c r="C28" s="32"/>
      <c r="D28" s="32"/>
      <c r="E28" s="34" t="s">
        <v>23</v>
      </c>
      <c r="F28" s="19"/>
      <c r="G28" s="19"/>
      <c r="H28" s="2"/>
    </row>
    <row r="29" spans="1:8" ht="15.75" customHeight="1">
      <c r="A29" s="10" t="s">
        <v>16</v>
      </c>
      <c r="B29" s="2"/>
      <c r="C29" s="10" t="s">
        <v>17</v>
      </c>
      <c r="D29" s="2"/>
      <c r="E29" s="17" t="s">
        <v>24</v>
      </c>
      <c r="F29" s="17"/>
      <c r="G29" s="17"/>
      <c r="H29" s="2"/>
    </row>
    <row r="30" spans="1:8" ht="15.75" customHeight="1">
      <c r="A30" s="2"/>
      <c r="B30" s="2"/>
      <c r="C30" s="2"/>
      <c r="D30" s="2"/>
      <c r="E30" s="18"/>
      <c r="F30" s="17" t="s">
        <v>25</v>
      </c>
      <c r="G30" s="17"/>
      <c r="H30" s="2"/>
    </row>
    <row r="31" spans="1:8" ht="15.75" customHeight="1">
      <c r="A31" s="3"/>
      <c r="B31" s="2"/>
      <c r="C31" s="33"/>
      <c r="D31" s="33"/>
      <c r="E31" s="17"/>
      <c r="F31" s="17"/>
      <c r="G31" s="17"/>
      <c r="H31" s="2"/>
    </row>
    <row r="32" spans="1:8" ht="15.75" customHeight="1">
      <c r="A32" s="10" t="s">
        <v>18</v>
      </c>
      <c r="B32" s="10" t="s">
        <v>19</v>
      </c>
      <c r="C32" s="10" t="s">
        <v>20</v>
      </c>
      <c r="D32" s="2"/>
      <c r="E32" s="18"/>
      <c r="F32" s="17" t="s">
        <v>26</v>
      </c>
      <c r="G32" s="17"/>
      <c r="H32" s="2"/>
    </row>
    <row r="33" spans="1:8" ht="15.75" customHeight="1">
      <c r="A33" s="2"/>
      <c r="B33" s="2"/>
      <c r="C33" s="2"/>
      <c r="D33" s="2"/>
      <c r="E33" s="35"/>
      <c r="F33" s="17"/>
      <c r="G33" s="17"/>
      <c r="H33" s="2"/>
    </row>
    <row r="34" spans="1:8" ht="15.75" customHeight="1">
      <c r="A34" s="2"/>
      <c r="B34" s="2"/>
      <c r="C34" s="2"/>
      <c r="D34" s="2"/>
      <c r="E34" s="2"/>
      <c r="F34" s="2"/>
      <c r="G34" s="2"/>
      <c r="H34" s="2"/>
    </row>
  </sheetData>
  <mergeCells count="9">
    <mergeCell ref="C31:D31"/>
    <mergeCell ref="B3:G3"/>
    <mergeCell ref="B5:C5"/>
    <mergeCell ref="B6:C6"/>
    <mergeCell ref="A9:G9"/>
    <mergeCell ref="A17:G17"/>
    <mergeCell ref="A26:G26"/>
    <mergeCell ref="B27:D27"/>
    <mergeCell ref="C28:D28"/>
  </mergeCells>
  <pageMargins left="0.7" right="0.7" top="0.75" bottom="0.75" header="0.3" footer="0.3"/>
  <pageSetup orientation="landscape" horizontalDpi="300" r:id="rId1"/>
  <headerFooter>
    <oddHeader>&amp;L&amp;G&amp;C&amp;12Time Sheet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Nichols</dc:creator>
  <cp:lastModifiedBy>nicholsma</cp:lastModifiedBy>
  <cp:lastPrinted>2017-01-11T16:40:24Z</cp:lastPrinted>
  <dcterms:created xsi:type="dcterms:W3CDTF">2016-11-30T21:05:26Z</dcterms:created>
  <dcterms:modified xsi:type="dcterms:W3CDTF">2017-01-11T16:41:39Z</dcterms:modified>
</cp:coreProperties>
</file>